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621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  <c r="E19"/>
  <c r="E3"/>
  <c r="E2"/>
  <c r="B3"/>
  <c r="C15"/>
  <c r="C14"/>
  <c r="D3"/>
  <c r="C2"/>
  <c r="C4" s="1"/>
  <c r="C6" s="1"/>
  <c r="C8" s="1"/>
  <c r="C10" s="1"/>
  <c r="C12" s="1"/>
  <c r="C3"/>
  <c r="C5" s="1"/>
  <c r="C7" s="1"/>
  <c r="C9" s="1"/>
  <c r="C11" s="1"/>
  <c r="C13" s="1"/>
  <c r="F2"/>
  <c r="F3" l="1"/>
  <c r="B4" s="1"/>
  <c r="E4" s="1"/>
  <c r="D4"/>
  <c r="D5" s="1"/>
  <c r="D6" s="1"/>
  <c r="D7" s="1"/>
  <c r="D8" s="1"/>
  <c r="D9" s="1"/>
  <c r="D10" s="1"/>
  <c r="D11" s="1"/>
  <c r="D12" s="1"/>
  <c r="D13" s="1"/>
  <c r="D14" s="1"/>
  <c r="D15" s="1"/>
  <c r="F4" l="1"/>
  <c r="B5" s="1"/>
  <c r="F5" l="1"/>
  <c r="B6" s="1"/>
  <c r="E5"/>
  <c r="F6" l="1"/>
  <c r="B7" s="1"/>
  <c r="E6"/>
  <c r="F7" l="1"/>
  <c r="B8" s="1"/>
  <c r="E7"/>
  <c r="F8" l="1"/>
  <c r="B9" s="1"/>
  <c r="E8"/>
  <c r="F9" l="1"/>
  <c r="B10" s="1"/>
  <c r="E9"/>
  <c r="F10" l="1"/>
  <c r="B11" s="1"/>
  <c r="E10"/>
  <c r="F11" l="1"/>
  <c r="B12" s="1"/>
  <c r="E11"/>
  <c r="F12" l="1"/>
  <c r="B13" s="1"/>
  <c r="E12"/>
  <c r="F13" l="1"/>
  <c r="B14" s="1"/>
  <c r="E13"/>
  <c r="F14" l="1"/>
  <c r="B15" s="1"/>
  <c r="E14"/>
  <c r="E18" s="1"/>
  <c r="F15" l="1"/>
  <c r="E15"/>
</calcChain>
</file>

<file path=xl/sharedStrings.xml><?xml version="1.0" encoding="utf-8"?>
<sst xmlns="http://schemas.openxmlformats.org/spreadsheetml/2006/main" count="6" uniqueCount="6">
  <si>
    <t>Date</t>
  </si>
  <si>
    <t>balance from 15000</t>
  </si>
  <si>
    <t>interest rate</t>
  </si>
  <si>
    <t>principal+interest</t>
  </si>
  <si>
    <t>base data</t>
  </si>
  <si>
    <t>annual payments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</si>
</sst>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D21" sqref="D21"/>
    </sheetView>
  </sheetViews>
  <sheetFormatPr defaultRowHeight="15"/>
  <cols>
    <col min="1" max="1" width="11.5703125" customWidth="1"/>
    <col min="2" max="2" width="19" customWidth="1"/>
    <col min="3" max="3" width="15.5703125" customWidth="1"/>
    <col min="4" max="5" width="11.85546875" customWidth="1"/>
    <col min="6" max="6" width="20.28515625" customWidth="1"/>
  </cols>
  <sheetData>
    <row r="1" spans="1:6" s="1" customFormat="1">
      <c r="A1" s="1" t="s">
        <v>0</v>
      </c>
      <c r="B1" s="1" t="s">
        <v>1</v>
      </c>
      <c r="C1" s="1" t="s">
        <v>5</v>
      </c>
      <c r="D1" s="1" t="s">
        <v>2</v>
      </c>
      <c r="F1" s="1" t="s">
        <v>3</v>
      </c>
    </row>
    <row r="2" spans="1:6">
      <c r="A2" t="s">
        <v>4</v>
      </c>
      <c r="B2">
        <v>15000</v>
      </c>
      <c r="C2">
        <f>200 * 12</f>
        <v>2400</v>
      </c>
      <c r="D2">
        <v>6</v>
      </c>
      <c r="E2">
        <f>B2*D2/100</f>
        <v>900</v>
      </c>
      <c r="F2">
        <f t="shared" ref="F2:F15" si="0">B2+(B2*D2/100)</f>
        <v>15900</v>
      </c>
    </row>
    <row r="3" spans="1:6">
      <c r="A3">
        <v>2012</v>
      </c>
      <c r="B3">
        <f>B2</f>
        <v>15000</v>
      </c>
      <c r="C3">
        <f>C2</f>
        <v>2400</v>
      </c>
      <c r="D3">
        <f>D2</f>
        <v>6</v>
      </c>
      <c r="E3">
        <f t="shared" ref="E3:E15" si="1">B3*D3/100</f>
        <v>900</v>
      </c>
      <c r="F3">
        <f t="shared" si="0"/>
        <v>15900</v>
      </c>
    </row>
    <row r="4" spans="1:6">
      <c r="A4">
        <v>2013</v>
      </c>
      <c r="B4">
        <f t="shared" ref="B4:B15" si="2">F3-C3</f>
        <v>13500</v>
      </c>
      <c r="C4">
        <f t="shared" ref="C4:C15" si="3">C2</f>
        <v>2400</v>
      </c>
      <c r="D4">
        <f t="shared" ref="D4:D15" si="4">D3</f>
        <v>6</v>
      </c>
      <c r="E4">
        <f t="shared" si="1"/>
        <v>810</v>
      </c>
      <c r="F4">
        <f t="shared" si="0"/>
        <v>14310</v>
      </c>
    </row>
    <row r="5" spans="1:6">
      <c r="A5">
        <v>2014</v>
      </c>
      <c r="B5">
        <f t="shared" si="2"/>
        <v>11910</v>
      </c>
      <c r="C5">
        <f t="shared" si="3"/>
        <v>2400</v>
      </c>
      <c r="D5">
        <f t="shared" si="4"/>
        <v>6</v>
      </c>
      <c r="E5">
        <f t="shared" si="1"/>
        <v>714.6</v>
      </c>
      <c r="F5">
        <f t="shared" si="0"/>
        <v>12624.6</v>
      </c>
    </row>
    <row r="6" spans="1:6">
      <c r="A6">
        <v>2015</v>
      </c>
      <c r="B6">
        <f t="shared" si="2"/>
        <v>10224.6</v>
      </c>
      <c r="C6">
        <f t="shared" si="3"/>
        <v>2400</v>
      </c>
      <c r="D6">
        <f t="shared" si="4"/>
        <v>6</v>
      </c>
      <c r="E6">
        <f t="shared" si="1"/>
        <v>613.47600000000011</v>
      </c>
      <c r="F6">
        <f t="shared" si="0"/>
        <v>10838.076000000001</v>
      </c>
    </row>
    <row r="7" spans="1:6">
      <c r="A7">
        <v>2016</v>
      </c>
      <c r="B7">
        <f t="shared" si="2"/>
        <v>8438.0760000000009</v>
      </c>
      <c r="C7">
        <f t="shared" si="3"/>
        <v>2400</v>
      </c>
      <c r="D7">
        <f t="shared" si="4"/>
        <v>6</v>
      </c>
      <c r="E7">
        <f t="shared" si="1"/>
        <v>506.28456000000006</v>
      </c>
      <c r="F7">
        <f t="shared" si="0"/>
        <v>8944.360560000001</v>
      </c>
    </row>
    <row r="8" spans="1:6">
      <c r="A8">
        <v>2017</v>
      </c>
      <c r="B8">
        <f t="shared" si="2"/>
        <v>6544.360560000001</v>
      </c>
      <c r="C8">
        <f t="shared" si="3"/>
        <v>2400</v>
      </c>
      <c r="D8">
        <f t="shared" si="4"/>
        <v>6</v>
      </c>
      <c r="E8">
        <f t="shared" si="1"/>
        <v>392.66163360000007</v>
      </c>
      <c r="F8">
        <f t="shared" si="0"/>
        <v>6937.0221936000007</v>
      </c>
    </row>
    <row r="9" spans="1:6">
      <c r="A9">
        <v>2018</v>
      </c>
      <c r="B9">
        <f t="shared" si="2"/>
        <v>4537.0221936000007</v>
      </c>
      <c r="C9">
        <f t="shared" si="3"/>
        <v>2400</v>
      </c>
      <c r="D9">
        <f t="shared" si="4"/>
        <v>6</v>
      </c>
      <c r="E9">
        <f t="shared" si="1"/>
        <v>272.22133161600004</v>
      </c>
      <c r="F9">
        <f t="shared" si="0"/>
        <v>4809.2435252160012</v>
      </c>
    </row>
    <row r="10" spans="1:6">
      <c r="A10">
        <v>2019</v>
      </c>
      <c r="B10">
        <f t="shared" si="2"/>
        <v>2409.2435252160012</v>
      </c>
      <c r="C10">
        <f t="shared" si="3"/>
        <v>2400</v>
      </c>
      <c r="D10">
        <f t="shared" si="4"/>
        <v>6</v>
      </c>
      <c r="E10">
        <f t="shared" si="1"/>
        <v>144.55461151296007</v>
      </c>
      <c r="F10">
        <f t="shared" si="0"/>
        <v>2553.7981367289613</v>
      </c>
    </row>
    <row r="11" spans="1:6">
      <c r="A11">
        <v>2020</v>
      </c>
      <c r="B11">
        <f t="shared" si="2"/>
        <v>153.79813672896125</v>
      </c>
      <c r="C11">
        <f t="shared" si="3"/>
        <v>2400</v>
      </c>
      <c r="D11">
        <f t="shared" si="4"/>
        <v>6</v>
      </c>
      <c r="E11">
        <f t="shared" si="1"/>
        <v>9.2278882037376757</v>
      </c>
      <c r="F11">
        <f t="shared" si="0"/>
        <v>163.02602493269893</v>
      </c>
    </row>
    <row r="12" spans="1:6">
      <c r="A12">
        <v>2021</v>
      </c>
      <c r="B12">
        <f t="shared" si="2"/>
        <v>-2236.9739750673011</v>
      </c>
      <c r="C12">
        <f t="shared" si="3"/>
        <v>2400</v>
      </c>
      <c r="D12">
        <f t="shared" si="4"/>
        <v>6</v>
      </c>
      <c r="E12">
        <f t="shared" si="1"/>
        <v>-134.21843850403806</v>
      </c>
      <c r="F12">
        <f t="shared" si="0"/>
        <v>-2371.1924135713393</v>
      </c>
    </row>
    <row r="13" spans="1:6">
      <c r="A13">
        <v>2022</v>
      </c>
      <c r="B13">
        <f t="shared" si="2"/>
        <v>-4771.1924135713398</v>
      </c>
      <c r="C13">
        <f t="shared" si="3"/>
        <v>2400</v>
      </c>
      <c r="D13">
        <f t="shared" si="4"/>
        <v>6</v>
      </c>
      <c r="E13">
        <f t="shared" si="1"/>
        <v>-286.27154481428039</v>
      </c>
      <c r="F13">
        <f t="shared" si="0"/>
        <v>-5057.4639583856206</v>
      </c>
    </row>
    <row r="14" spans="1:6">
      <c r="A14">
        <v>2023</v>
      </c>
      <c r="B14">
        <f t="shared" si="2"/>
        <v>-7457.4639583856206</v>
      </c>
      <c r="C14">
        <f t="shared" si="3"/>
        <v>2400</v>
      </c>
      <c r="D14">
        <f t="shared" si="4"/>
        <v>6</v>
      </c>
      <c r="E14">
        <f t="shared" si="1"/>
        <v>-447.44783750313729</v>
      </c>
      <c r="F14">
        <f t="shared" si="0"/>
        <v>-7904.9117958887582</v>
      </c>
    </row>
    <row r="15" spans="1:6">
      <c r="A15">
        <v>2024</v>
      </c>
      <c r="B15">
        <f t="shared" si="2"/>
        <v>-10304.911795888758</v>
      </c>
      <c r="C15">
        <f t="shared" si="3"/>
        <v>2400</v>
      </c>
      <c r="D15">
        <f t="shared" si="4"/>
        <v>6</v>
      </c>
      <c r="E15">
        <f t="shared" si="1"/>
        <v>-618.2947077533255</v>
      </c>
      <c r="F15">
        <f t="shared" si="0"/>
        <v>-10923.206503642084</v>
      </c>
    </row>
    <row r="18" spans="4:5">
      <c r="D18">
        <v>11765.10956634795</v>
      </c>
      <c r="E18">
        <f>SUM(E3:E14)</f>
        <v>3495.0882041112427</v>
      </c>
    </row>
    <row r="19" spans="4:5">
      <c r="D19">
        <v>4363.0260249326984</v>
      </c>
      <c r="E19">
        <f>SUM(E3:E11)</f>
        <v>4363.0260249326984</v>
      </c>
    </row>
    <row r="20" spans="4:5">
      <c r="D20">
        <f>D18-D19</f>
        <v>7402.0835414152516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</dc:creator>
  <cp:lastModifiedBy>eds</cp:lastModifiedBy>
  <cp:lastPrinted>2012-08-22T14:22:41Z</cp:lastPrinted>
  <dcterms:created xsi:type="dcterms:W3CDTF">2012-08-16T10:01:59Z</dcterms:created>
  <dcterms:modified xsi:type="dcterms:W3CDTF">2012-09-05T09:26:22Z</dcterms:modified>
</cp:coreProperties>
</file>